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<sst xmlns="http://schemas.openxmlformats.org/spreadsheetml/2006/main" count="28" uniqueCount="28">
  <si>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Смета расходов ДПК Коккорево на IV квартал 2014года (за 1 месяц)</t>
  </si>
  <si>
    <t>№</t>
  </si>
  <si>
    <t>Наименование</t>
  </si>
  <si>
    <t>Тариф</t>
  </si>
  <si>
    <t>Кол-во</t>
  </si>
  <si>
    <t>Сумма, руб.</t>
  </si>
  <si>
    <t>Сумма на 1 члена ДПК (при 75 членах=90уч.) за 1 месяц</t>
  </si>
  <si>
    <t>Сумма на 1 члена ДПК (более 50% членах=210уч.) за 1 месяц</t>
  </si>
  <si>
    <t xml:space="preserve">Вывоз мусора </t>
  </si>
  <si>
    <t>(4 раза х1мес х3 бака х 0,75 куб.м=9куб/м)</t>
  </si>
  <si>
    <t xml:space="preserve">Покупка 3х мусорных баков </t>
  </si>
  <si>
    <t>Уборка снега всего поселка</t>
  </si>
  <si>
    <t>(2 раза х 1 месяц)</t>
  </si>
  <si>
    <t>Зарплата председателя</t>
  </si>
  <si>
    <t>Налоги 40,1%</t>
  </si>
  <si>
    <t xml:space="preserve">Хостинг сайта, доменное имя сайта </t>
  </si>
  <si>
    <t>Оплата услуг юриста</t>
  </si>
  <si>
    <t>Оплата услуг бухгалтера</t>
  </si>
  <si>
    <t>Канцелярские расходы</t>
  </si>
  <si>
    <t>Щит пожарной безопасности закрытый ??</t>
  </si>
  <si>
    <t>Услуги банка (веденеие счета+он-лайн)</t>
  </si>
  <si>
    <t>Расходы на освещение поселка ??</t>
  </si>
  <si>
    <t>Налоги ??</t>
  </si>
  <si>
    <t>Итого,руб.</t>
  </si>
  <si>
    <t>Дополнительные возможности</t>
  </si>
  <si>
    <t>Охрана поселка Беретта (как было)</t>
  </si>
  <si>
    <t>Cайт с форумом</t>
  </si>
  <si>
    <t>Охрана поселка Дельта (ждем предложения)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</si>
</sst>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6" zoomScaleNormal="76" workbookViewId="0" topLeftCell="A1">
      <selection activeCell="B27" sqref="B27"/>
    </sheetView>
  </sheetViews>
  <sheetFormatPr defaultColWidth="12.57421875" defaultRowHeight="12.75"/>
  <cols>
    <col min="1" max="1" width="4.8515625" style="0" customWidth="1"/>
    <col min="2" max="2" width="37.140625" style="0" customWidth="1"/>
    <col min="3" max="3" width="10.8515625" style="0" customWidth="1"/>
    <col min="4" max="4" width="8.7109375" style="0" customWidth="1"/>
    <col min="5" max="5" width="18.57421875" style="0" customWidth="1"/>
    <col min="6" max="6" width="24.28125" style="0" customWidth="1"/>
    <col min="7" max="7" width="21.00390625" style="0" customWidth="1"/>
    <col min="8" max="16384" width="11.57421875" style="0" customWidth="1"/>
  </cols>
  <sheetData>
    <row r="1" spans="1:7" s="2" customFormat="1" ht="25.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6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5.25" customHeight="1">
      <c r="A3" s="4">
        <v>1</v>
      </c>
      <c r="B3" s="4" t="s">
        <v>8</v>
      </c>
      <c r="C3" s="5">
        <v>501.5</v>
      </c>
      <c r="D3" s="5">
        <v>9</v>
      </c>
      <c r="E3" s="5">
        <f>C3*D3</f>
        <v>4513.5</v>
      </c>
      <c r="F3" s="5">
        <f>E3/90</f>
        <v>50.15</v>
      </c>
      <c r="G3" s="5">
        <f>E3/210</f>
        <v>21.492857142857144</v>
      </c>
    </row>
    <row r="4" spans="1:7" ht="12.75">
      <c r="A4" s="4"/>
      <c r="B4" s="6" t="s">
        <v>9</v>
      </c>
      <c r="C4" s="5"/>
      <c r="D4" s="5"/>
      <c r="E4" s="5"/>
      <c r="F4" s="5"/>
      <c r="G4" s="5"/>
    </row>
    <row r="5" spans="1:7" ht="12.75">
      <c r="A5" s="4">
        <v>2</v>
      </c>
      <c r="B5" s="6" t="s">
        <v>10</v>
      </c>
      <c r="C5" s="5">
        <v>6500</v>
      </c>
      <c r="D5" s="5">
        <v>3</v>
      </c>
      <c r="E5" s="5">
        <f>C5*D5</f>
        <v>19500</v>
      </c>
      <c r="F5" s="5">
        <f>E5/90</f>
        <v>216.66666666666666</v>
      </c>
      <c r="G5" s="5">
        <f>E5/210</f>
        <v>92.85714285714286</v>
      </c>
    </row>
    <row r="6" spans="1:7" ht="12.75">
      <c r="A6" s="4">
        <v>3</v>
      </c>
      <c r="B6" s="4" t="s">
        <v>11</v>
      </c>
      <c r="C6" s="5">
        <v>12000</v>
      </c>
      <c r="D6" s="5">
        <v>2</v>
      </c>
      <c r="E6" s="5">
        <f>C6*D6</f>
        <v>24000</v>
      </c>
      <c r="F6" s="5">
        <f>E6/90</f>
        <v>266.6666666666667</v>
      </c>
      <c r="G6" s="5">
        <f>E6/210</f>
        <v>114.28571428571429</v>
      </c>
    </row>
    <row r="7" spans="1:7" ht="12.75">
      <c r="A7" s="4"/>
      <c r="B7" s="4" t="s">
        <v>12</v>
      </c>
      <c r="C7" s="5"/>
      <c r="D7" s="5"/>
      <c r="E7" s="5"/>
      <c r="F7" s="5"/>
      <c r="G7" s="5"/>
    </row>
    <row r="8" spans="1:7" ht="12.75">
      <c r="A8" s="4">
        <v>4</v>
      </c>
      <c r="B8" s="4" t="s">
        <v>13</v>
      </c>
      <c r="C8" s="5">
        <v>20000</v>
      </c>
      <c r="D8" s="5">
        <v>1</v>
      </c>
      <c r="E8" s="5">
        <f>C8*D8</f>
        <v>20000</v>
      </c>
      <c r="F8" s="5">
        <f>E8/90</f>
        <v>222.22222222222223</v>
      </c>
      <c r="G8" s="5">
        <f>E8/210</f>
        <v>95.23809523809524</v>
      </c>
    </row>
    <row r="9" spans="1:7" ht="12.75">
      <c r="A9" s="4"/>
      <c r="B9" s="4" t="s">
        <v>14</v>
      </c>
      <c r="C9" s="5">
        <f>C8*0.401</f>
        <v>8020.000000000001</v>
      </c>
      <c r="D9" s="5">
        <v>1</v>
      </c>
      <c r="E9" s="5">
        <f>C9*D9</f>
        <v>8020.000000000001</v>
      </c>
      <c r="F9" s="5">
        <f>E9/90</f>
        <v>89.11111111111111</v>
      </c>
      <c r="G9" s="5">
        <f>E9/210</f>
        <v>38.1904761904762</v>
      </c>
    </row>
    <row r="10" spans="1:7" ht="12.75">
      <c r="A10" s="4"/>
      <c r="B10" s="4" t="s">
        <v>15</v>
      </c>
      <c r="C10" s="5">
        <v>200</v>
      </c>
      <c r="D10" s="5">
        <v>1</v>
      </c>
      <c r="E10" s="5">
        <f>C10*D10</f>
        <v>200</v>
      </c>
      <c r="F10" s="5">
        <f>E10/90</f>
        <v>2.2222222222222223</v>
      </c>
      <c r="G10" s="5">
        <f>E10/210</f>
        <v>0.9523809523809523</v>
      </c>
    </row>
    <row r="11" spans="1:7" ht="12.75">
      <c r="A11" s="4">
        <v>5</v>
      </c>
      <c r="B11" s="4" t="s">
        <v>16</v>
      </c>
      <c r="C11" s="5">
        <v>15000</v>
      </c>
      <c r="D11" s="5">
        <v>1</v>
      </c>
      <c r="E11" s="5">
        <f>C11*D11</f>
        <v>15000</v>
      </c>
      <c r="F11" s="5">
        <f>E11/90</f>
        <v>166.66666666666666</v>
      </c>
      <c r="G11" s="5">
        <f>E11/210</f>
        <v>71.42857142857143</v>
      </c>
    </row>
    <row r="12" spans="1:7" ht="12.75">
      <c r="A12" s="4">
        <v>6</v>
      </c>
      <c r="B12" s="7" t="s">
        <v>17</v>
      </c>
      <c r="C12" s="8">
        <v>10000</v>
      </c>
      <c r="D12" s="5">
        <v>1</v>
      </c>
      <c r="E12" s="5">
        <f>C12*D12</f>
        <v>10000</v>
      </c>
      <c r="F12" s="5">
        <f>E12/90</f>
        <v>111.11111111111111</v>
      </c>
      <c r="G12" s="5">
        <f>E12/210</f>
        <v>47.61904761904762</v>
      </c>
    </row>
    <row r="13" spans="1:7" ht="12.75">
      <c r="A13" s="4">
        <v>7</v>
      </c>
      <c r="B13" s="4" t="s">
        <v>18</v>
      </c>
      <c r="C13" s="5">
        <v>500</v>
      </c>
      <c r="D13" s="5">
        <v>1</v>
      </c>
      <c r="E13" s="5">
        <f>C13*D13</f>
        <v>500</v>
      </c>
      <c r="F13" s="5">
        <f>E13/90</f>
        <v>5.555555555555555</v>
      </c>
      <c r="G13" s="5">
        <f>E13/210</f>
        <v>2.380952380952381</v>
      </c>
    </row>
    <row r="14" spans="1:7" ht="12.75">
      <c r="A14" s="4">
        <v>8</v>
      </c>
      <c r="B14" s="4" t="s">
        <v>19</v>
      </c>
      <c r="C14" s="5">
        <v>3000</v>
      </c>
      <c r="D14" s="5">
        <v>2</v>
      </c>
      <c r="E14" s="5">
        <f>C14*D14</f>
        <v>6000</v>
      </c>
      <c r="F14" s="5">
        <f>E14/90</f>
        <v>66.66666666666667</v>
      </c>
      <c r="G14" s="5">
        <f>E14/210</f>
        <v>28.571428571428573</v>
      </c>
    </row>
    <row r="15" spans="1:7" ht="12.75">
      <c r="A15" s="4">
        <v>9</v>
      </c>
      <c r="B15" s="4" t="s">
        <v>20</v>
      </c>
      <c r="C15" s="5">
        <v>790</v>
      </c>
      <c r="D15" s="5">
        <v>1</v>
      </c>
      <c r="E15" s="5">
        <f>C15*D15</f>
        <v>790</v>
      </c>
      <c r="F15" s="5">
        <f>E15/90</f>
        <v>8.777777777777779</v>
      </c>
      <c r="G15" s="5">
        <f>E15/210</f>
        <v>3.761904761904762</v>
      </c>
    </row>
    <row r="16" spans="1:7" ht="12.75">
      <c r="A16" s="4">
        <v>10</v>
      </c>
      <c r="B16" s="4" t="s">
        <v>21</v>
      </c>
      <c r="C16" s="5"/>
      <c r="D16" s="5"/>
      <c r="E16" s="5">
        <v>0</v>
      </c>
      <c r="F16" s="5">
        <v>0</v>
      </c>
      <c r="G16" s="5">
        <v>0</v>
      </c>
    </row>
    <row r="17" spans="1:7" ht="12.75">
      <c r="A17" s="4">
        <v>11</v>
      </c>
      <c r="B17" s="4" t="s">
        <v>22</v>
      </c>
      <c r="C17" s="5"/>
      <c r="D17" s="5"/>
      <c r="E17" s="5">
        <v>0</v>
      </c>
      <c r="F17" s="5">
        <v>0</v>
      </c>
      <c r="G17" s="5">
        <v>0</v>
      </c>
    </row>
    <row r="18" spans="1:7" ht="12.75">
      <c r="A18" s="4"/>
      <c r="B18" s="4"/>
      <c r="C18" s="5"/>
      <c r="D18" s="5"/>
      <c r="E18" s="5"/>
      <c r="F18" s="5"/>
      <c r="G18" s="5"/>
    </row>
    <row r="19" spans="1:7" ht="12.75">
      <c r="A19" s="4"/>
      <c r="B19" s="4"/>
      <c r="C19" s="5"/>
      <c r="D19" s="5"/>
      <c r="E19" s="5"/>
      <c r="F19" s="5"/>
      <c r="G19" s="5"/>
    </row>
    <row r="20" spans="2:7" ht="12.75">
      <c r="B20" t="s">
        <v>23</v>
      </c>
      <c r="C20" s="9"/>
      <c r="D20" s="9"/>
      <c r="E20" s="9"/>
      <c r="F20" s="9">
        <f>SUM(F3:F19)</f>
        <v>1205.816666666667</v>
      </c>
      <c r="G20" s="9">
        <f>SUM(G3:G19)</f>
        <v>516.7785714285716</v>
      </c>
    </row>
    <row r="21" spans="3:7" ht="12.75">
      <c r="C21" s="9"/>
      <c r="D21" s="9"/>
      <c r="E21" s="9"/>
      <c r="F21" s="9"/>
      <c r="G21" s="9"/>
    </row>
    <row r="22" spans="2:7" ht="12.75">
      <c r="B22" s="10" t="s">
        <v>24</v>
      </c>
      <c r="C22" s="9"/>
      <c r="D22" s="9"/>
      <c r="E22" s="9"/>
      <c r="F22" s="9"/>
      <c r="G22" s="9"/>
    </row>
    <row r="23" spans="3:7" ht="12.75">
      <c r="C23" s="9"/>
      <c r="D23" s="9"/>
      <c r="E23" s="9"/>
      <c r="F23" s="9"/>
      <c r="G23" s="9"/>
    </row>
    <row r="24" spans="2:7" ht="12.75">
      <c r="B24" t="s">
        <v>25</v>
      </c>
      <c r="C24" s="9">
        <v>65000</v>
      </c>
      <c r="D24" s="9">
        <v>1</v>
      </c>
      <c r="E24" s="9">
        <f>C24*D24</f>
        <v>65000</v>
      </c>
      <c r="F24" s="9">
        <f>E24/90</f>
        <v>722.2222222222222</v>
      </c>
      <c r="G24" s="9">
        <f>E24/210</f>
        <v>309.5238095238095</v>
      </c>
    </row>
    <row r="25" spans="2:7" ht="12.75">
      <c r="B25" t="s">
        <v>26</v>
      </c>
      <c r="C25" s="9">
        <v>10000</v>
      </c>
      <c r="D25" s="9">
        <v>1</v>
      </c>
      <c r="E25" s="9">
        <f>C25*D25</f>
        <v>10000</v>
      </c>
      <c r="F25" s="9">
        <f>E25/90</f>
        <v>111.11111111111111</v>
      </c>
      <c r="G25" s="9">
        <f>E25/210</f>
        <v>47.61904761904762</v>
      </c>
    </row>
    <row r="26" spans="2:7" ht="12.75">
      <c r="B26" t="s">
        <v>27</v>
      </c>
      <c r="C26" s="9"/>
      <c r="D26" s="9"/>
      <c r="E26" s="9"/>
      <c r="F26" s="9"/>
      <c r="G26" s="9"/>
    </row>
    <row r="27" spans="3:7" ht="12.75">
      <c r="C27" s="9"/>
      <c r="D27" s="9"/>
      <c r="E27" s="9"/>
      <c r="F27" s="9"/>
      <c r="G27" s="9"/>
    </row>
    <row r="28" spans="3:7" ht="12.75">
      <c r="C28" s="9"/>
      <c r="D28" s="9"/>
      <c r="E28" s="9"/>
      <c r="F28" s="9"/>
      <c r="G28" s="9"/>
    </row>
    <row r="29" spans="3:7" ht="12.75">
      <c r="C29" s="9"/>
      <c r="D29" s="9"/>
      <c r="E29" s="9"/>
      <c r="F29" s="9"/>
      <c r="G29" s="9"/>
    </row>
    <row r="30" spans="3:7" ht="12.75">
      <c r="C30" s="9"/>
      <c r="D30" s="9"/>
      <c r="E30" s="9"/>
      <c r="F30" s="9"/>
      <c r="G30" s="9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Design Air</cp:lastModifiedBy>
  <dcterms:modified xsi:type="dcterms:W3CDTF">2014-10-02T08:07:35Z</dcterms:modified>
  <cp:category/>
  <cp:version/>
  <cp:contentType/>
  <cp:contentStatus/>
  <cp:revision>4</cp:revision>
</cp:coreProperties>
</file>